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2018" sheetId="1" r:id="rId1"/>
    <sheet name="List3" sheetId="2" r:id="rId2"/>
  </sheets>
  <definedNames>
    <definedName name="_xlnm.Print_Titles" localSheetId="0">'2018'!$4:$4</definedName>
  </definedNames>
  <calcPr fullCalcOnLoad="1"/>
</workbook>
</file>

<file path=xl/sharedStrings.xml><?xml version="1.0" encoding="utf-8"?>
<sst xmlns="http://schemas.openxmlformats.org/spreadsheetml/2006/main" count="61" uniqueCount="30">
  <si>
    <t>popis</t>
  </si>
  <si>
    <t>příjmy celkem</t>
  </si>
  <si>
    <t xml:space="preserve">výdaje celkem </t>
  </si>
  <si>
    <t>Obec Rohoznice</t>
  </si>
  <si>
    <t xml:space="preserve">daňové příjmy </t>
  </si>
  <si>
    <t>nedaňové příjmy</t>
  </si>
  <si>
    <t>kapitálové příjmy</t>
  </si>
  <si>
    <t>běžné výdaje</t>
  </si>
  <si>
    <t>kapitálové výdaje</t>
  </si>
  <si>
    <t>rozpočtová položka (třída)</t>
  </si>
  <si>
    <t>financování (rozdíl mezi příjmy a výdaji)</t>
  </si>
  <si>
    <t>uhrazené splátkydlouhodobých přijatých prostředků</t>
  </si>
  <si>
    <t>v tis Kč</t>
  </si>
  <si>
    <t xml:space="preserve">stav prostředků k 1.1. roku </t>
  </si>
  <si>
    <t xml:space="preserve">stav prostředků k 31.12.roku </t>
  </si>
  <si>
    <t>dotační tituly (souhrnný dotační vztah)</t>
  </si>
  <si>
    <t>1xxx</t>
  </si>
  <si>
    <t>2xxx</t>
  </si>
  <si>
    <t>3xxx</t>
  </si>
  <si>
    <t>4xxx</t>
  </si>
  <si>
    <t>5xxx</t>
  </si>
  <si>
    <t>6xxx</t>
  </si>
  <si>
    <t>8xxx</t>
  </si>
  <si>
    <t>ROZPOČTOVÝ VÝHLED na období 2018 - 2020 - Návrh Finančního výboru ze dne 26. 10. 2016</t>
  </si>
  <si>
    <t>projednáno dne 26.10.2016</t>
  </si>
  <si>
    <t>ROZPOČTOVÝ VÝHLED na období 2019 - 2021</t>
  </si>
  <si>
    <t>Vyvěšeno na úřední desce</t>
  </si>
  <si>
    <t>od</t>
  </si>
  <si>
    <t>do</t>
  </si>
  <si>
    <t>Vyvěšeno v elektronické podobě</t>
  </si>
</sst>
</file>

<file path=xl/styles.xml><?xml version="1.0" encoding="utf-8"?>
<styleSheet xmlns="http://schemas.openxmlformats.org/spreadsheetml/2006/main">
  <numFmts count="3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#,##0.0"/>
    <numFmt numFmtId="186" formatCode="0.0%"/>
    <numFmt numFmtId="187" formatCode="[$-405]d\.\ mmmm\ yyyy"/>
    <numFmt numFmtId="188" formatCode="[$-405]mmmm\ yy;@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0.0"/>
    <numFmt numFmtId="193" formatCode="[$-F800]dddd\,\ mmmm\ dd\,\ yyyy"/>
  </numFmts>
  <fonts count="42">
    <font>
      <sz val="10"/>
      <name val="Arial"/>
      <family val="2"/>
    </font>
    <font>
      <sz val="10"/>
      <name val="Arial CE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1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35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44" fontId="5" fillId="0" borderId="0" xfId="39" applyFont="1" applyAlignment="1">
      <alignment/>
    </xf>
    <xf numFmtId="0" fontId="6" fillId="0" borderId="10" xfId="0" applyFont="1" applyBorder="1" applyAlignment="1">
      <alignment horizontal="center" vertical="center" wrapText="1"/>
    </xf>
    <xf numFmtId="44" fontId="4" fillId="0" borderId="0" xfId="39" applyFont="1" applyAlignment="1">
      <alignment/>
    </xf>
    <xf numFmtId="0" fontId="0" fillId="0" borderId="0" xfId="0" applyAlignment="1">
      <alignment wrapText="1"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10" xfId="39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14" fontId="5" fillId="0" borderId="0" xfId="0" applyNumberFormat="1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185" fontId="5" fillId="0" borderId="10" xfId="39" applyNumberFormat="1" applyFont="1" applyBorder="1" applyAlignment="1">
      <alignment horizontal="right" vertical="center" wrapText="1"/>
    </xf>
    <xf numFmtId="185" fontId="5" fillId="0" borderId="10" xfId="0" applyNumberFormat="1" applyFont="1" applyBorder="1" applyAlignment="1">
      <alignment horizontal="right" vertical="center" wrapText="1"/>
    </xf>
    <xf numFmtId="185" fontId="6" fillId="0" borderId="10" xfId="39" applyNumberFormat="1" applyFont="1" applyBorder="1" applyAlignment="1">
      <alignment horizontal="right" vertical="center" wrapText="1"/>
    </xf>
    <xf numFmtId="185" fontId="5" fillId="0" borderId="10" xfId="39" applyNumberFormat="1" applyFont="1" applyBorder="1" applyAlignment="1">
      <alignment horizontal="right"/>
    </xf>
    <xf numFmtId="185" fontId="5" fillId="0" borderId="10" xfId="0" applyNumberFormat="1" applyFont="1" applyBorder="1" applyAlignment="1">
      <alignment horizontal="right"/>
    </xf>
    <xf numFmtId="185" fontId="6" fillId="0" borderId="10" xfId="39" applyNumberFormat="1" applyFont="1" applyBorder="1" applyAlignment="1">
      <alignment/>
    </xf>
    <xf numFmtId="185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4" fontId="5" fillId="0" borderId="0" xfId="39" applyFont="1" applyAlignment="1">
      <alignment horizontal="right"/>
    </xf>
    <xf numFmtId="193" fontId="5" fillId="0" borderId="0" xfId="39" applyNumberFormat="1" applyFont="1" applyAlignment="1">
      <alignment/>
    </xf>
    <xf numFmtId="0" fontId="4" fillId="0" borderId="0" xfId="0" applyFont="1" applyAlignment="1">
      <alignment/>
    </xf>
    <xf numFmtId="14" fontId="4" fillId="0" borderId="0" xfId="0" applyNumberFormat="1" applyFont="1" applyAlignment="1">
      <alignment/>
    </xf>
    <xf numFmtId="0" fontId="24" fillId="0" borderId="0" xfId="0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tabSelected="1" workbookViewId="0" topLeftCell="A1">
      <selection activeCell="A23" sqref="A23:IV23"/>
    </sheetView>
  </sheetViews>
  <sheetFormatPr defaultColWidth="9.140625" defaultRowHeight="12.75"/>
  <cols>
    <col min="1" max="1" width="19.140625" style="1" customWidth="1"/>
    <col min="2" max="2" width="35.421875" style="1" bestFit="1" customWidth="1"/>
    <col min="3" max="3" width="18.28125" style="3" customWidth="1"/>
    <col min="4" max="4" width="18.7109375" style="3" customWidth="1"/>
    <col min="5" max="5" width="18.00390625" style="7" bestFit="1" customWidth="1"/>
  </cols>
  <sheetData>
    <row r="1" spans="1:4" ht="16.5">
      <c r="A1" s="22" t="s">
        <v>25</v>
      </c>
      <c r="B1" s="22"/>
      <c r="C1" s="5"/>
      <c r="D1" s="5"/>
    </row>
    <row r="2" spans="1:4" ht="16.5">
      <c r="A2" s="22" t="s">
        <v>3</v>
      </c>
      <c r="B2" s="22"/>
      <c r="C2" s="5"/>
      <c r="D2" s="5"/>
    </row>
    <row r="4" spans="1:5" s="6" customFormat="1" ht="33">
      <c r="A4" s="4" t="s">
        <v>9</v>
      </c>
      <c r="B4" s="4" t="s">
        <v>0</v>
      </c>
      <c r="C4" s="9">
        <v>2019</v>
      </c>
      <c r="D4" s="9">
        <v>2020</v>
      </c>
      <c r="E4" s="10">
        <v>2021</v>
      </c>
    </row>
    <row r="5" spans="1:5" s="6" customFormat="1" ht="16.5">
      <c r="A5" s="23"/>
      <c r="B5" s="23"/>
      <c r="C5" s="9" t="s">
        <v>12</v>
      </c>
      <c r="D5" s="9" t="s">
        <v>12</v>
      </c>
      <c r="E5" s="9" t="s">
        <v>12</v>
      </c>
    </row>
    <row r="6" spans="1:5" s="6" customFormat="1" ht="16.5">
      <c r="A6" s="12" t="s">
        <v>16</v>
      </c>
      <c r="B6" s="12" t="s">
        <v>4</v>
      </c>
      <c r="C6" s="14">
        <v>3400</v>
      </c>
      <c r="D6" s="14">
        <v>3500</v>
      </c>
      <c r="E6" s="15">
        <v>3500</v>
      </c>
    </row>
    <row r="7" spans="1:5" s="6" customFormat="1" ht="16.5">
      <c r="A7" s="12" t="s">
        <v>17</v>
      </c>
      <c r="B7" s="12" t="s">
        <v>5</v>
      </c>
      <c r="C7" s="14">
        <v>140</v>
      </c>
      <c r="D7" s="14">
        <v>140</v>
      </c>
      <c r="E7" s="15">
        <v>140</v>
      </c>
    </row>
    <row r="8" spans="1:5" s="6" customFormat="1" ht="16.5">
      <c r="A8" s="12" t="s">
        <v>18</v>
      </c>
      <c r="B8" s="12" t="s">
        <v>6</v>
      </c>
      <c r="C8" s="14">
        <v>0</v>
      </c>
      <c r="D8" s="14">
        <v>0</v>
      </c>
      <c r="E8" s="15">
        <v>0</v>
      </c>
    </row>
    <row r="9" spans="1:5" s="6" customFormat="1" ht="16.5">
      <c r="A9" s="12" t="s">
        <v>19</v>
      </c>
      <c r="B9" s="12" t="s">
        <v>15</v>
      </c>
      <c r="C9" s="14">
        <v>57</v>
      </c>
      <c r="D9" s="14">
        <v>57</v>
      </c>
      <c r="E9" s="15">
        <v>57</v>
      </c>
    </row>
    <row r="10" spans="1:5" s="6" customFormat="1" ht="16.5">
      <c r="A10" s="23" t="s">
        <v>1</v>
      </c>
      <c r="B10" s="23"/>
      <c r="C10" s="16">
        <f>SUM(C6:C9)</f>
        <v>3597</v>
      </c>
      <c r="D10" s="16">
        <f>SUM(D6:D9)</f>
        <v>3697</v>
      </c>
      <c r="E10" s="16">
        <f>SUM(E6:E9)</f>
        <v>3697</v>
      </c>
    </row>
    <row r="11" spans="1:5" ht="16.5">
      <c r="A11" s="2" t="s">
        <v>20</v>
      </c>
      <c r="B11" s="2" t="s">
        <v>7</v>
      </c>
      <c r="C11" s="17">
        <v>3200</v>
      </c>
      <c r="D11" s="17">
        <v>3300</v>
      </c>
      <c r="E11" s="18">
        <v>3400</v>
      </c>
    </row>
    <row r="12" spans="1:5" ht="16.5">
      <c r="A12" s="2" t="s">
        <v>21</v>
      </c>
      <c r="B12" s="2" t="s">
        <v>8</v>
      </c>
      <c r="C12" s="17">
        <v>0</v>
      </c>
      <c r="D12" s="17">
        <v>0</v>
      </c>
      <c r="E12" s="18">
        <v>0</v>
      </c>
    </row>
    <row r="13" spans="1:5" s="6" customFormat="1" ht="16.5">
      <c r="A13" s="23" t="s">
        <v>2</v>
      </c>
      <c r="B13" s="23"/>
      <c r="C13" s="16">
        <f>SUM(C11:C12)</f>
        <v>3200</v>
      </c>
      <c r="D13" s="16">
        <f>SUM(D11:D12)</f>
        <v>3300</v>
      </c>
      <c r="E13" s="16">
        <f>SUM(E11:E12)</f>
        <v>3400</v>
      </c>
    </row>
    <row r="14" spans="1:5" ht="16.5">
      <c r="A14" s="2" t="s">
        <v>22</v>
      </c>
      <c r="B14" s="2" t="s">
        <v>10</v>
      </c>
      <c r="C14" s="19">
        <f>C10-C13</f>
        <v>397</v>
      </c>
      <c r="D14" s="19">
        <f>D10-D13</f>
        <v>397</v>
      </c>
      <c r="E14" s="19">
        <f>E10-E13</f>
        <v>297</v>
      </c>
    </row>
    <row r="15" spans="1:5" ht="33">
      <c r="A15" s="2" t="s">
        <v>22</v>
      </c>
      <c r="B15" s="13" t="s">
        <v>11</v>
      </c>
      <c r="C15" s="19">
        <v>0</v>
      </c>
      <c r="D15" s="19">
        <v>0</v>
      </c>
      <c r="E15" s="19">
        <v>0</v>
      </c>
    </row>
    <row r="16" spans="1:5" ht="16.5">
      <c r="A16" s="21" t="s">
        <v>13</v>
      </c>
      <c r="B16" s="21"/>
      <c r="C16" s="19">
        <v>2500</v>
      </c>
      <c r="D16" s="19">
        <f>C17</f>
        <v>2897</v>
      </c>
      <c r="E16" s="20">
        <f>D17</f>
        <v>3294</v>
      </c>
    </row>
    <row r="17" spans="1:5" ht="16.5">
      <c r="A17" s="21" t="s">
        <v>14</v>
      </c>
      <c r="B17" s="21"/>
      <c r="C17" s="19">
        <f>C10-C13+C15+C16</f>
        <v>2897</v>
      </c>
      <c r="D17" s="19">
        <f>D16+D10-D13+D15</f>
        <v>3294</v>
      </c>
      <c r="E17" s="19">
        <f>E16+E10-E13+E15</f>
        <v>3591</v>
      </c>
    </row>
    <row r="19" spans="1:5" s="29" customFormat="1" ht="16.5">
      <c r="A19" s="27" t="s">
        <v>26</v>
      </c>
      <c r="B19" s="28"/>
      <c r="C19" s="5"/>
      <c r="D19" s="5"/>
      <c r="E19" s="27"/>
    </row>
    <row r="20" spans="1:4" ht="16.5">
      <c r="A20" s="25" t="s">
        <v>27</v>
      </c>
      <c r="B20" s="26">
        <v>43059</v>
      </c>
      <c r="C20" s="1"/>
      <c r="D20" s="1"/>
    </row>
    <row r="21" spans="1:4" ht="16.5">
      <c r="A21" s="25" t="s">
        <v>28</v>
      </c>
      <c r="B21" s="26">
        <v>43075</v>
      </c>
      <c r="C21" s="1"/>
      <c r="D21" s="8"/>
    </row>
    <row r="22" ht="16.5">
      <c r="B22" s="8"/>
    </row>
    <row r="23" spans="1:5" s="29" customFormat="1" ht="16.5">
      <c r="A23" s="27" t="s">
        <v>29</v>
      </c>
      <c r="B23" s="28"/>
      <c r="C23" s="5"/>
      <c r="D23" s="5"/>
      <c r="E23" s="27"/>
    </row>
    <row r="24" spans="1:4" ht="16.5">
      <c r="A24" s="25" t="s">
        <v>27</v>
      </c>
      <c r="B24" s="26">
        <v>43059</v>
      </c>
      <c r="C24" s="1"/>
      <c r="D24" s="1"/>
    </row>
    <row r="25" spans="1:4" ht="16.5">
      <c r="A25" s="25" t="s">
        <v>28</v>
      </c>
      <c r="B25" s="26">
        <v>43075</v>
      </c>
      <c r="C25" s="1"/>
      <c r="D25" s="1"/>
    </row>
  </sheetData>
  <sheetProtection/>
  <mergeCells count="7">
    <mergeCell ref="A17:B17"/>
    <mergeCell ref="A16:B16"/>
    <mergeCell ref="A1:B1"/>
    <mergeCell ref="A2:B2"/>
    <mergeCell ref="A5:B5"/>
    <mergeCell ref="A10:B10"/>
    <mergeCell ref="A13:B1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7" r:id="rId1"/>
  <headerFooter alignWithMargins="0">
    <oddHeader>&amp;L
</oddHeader>
    <oddFooter>&amp;LIČ:        00274160
e-mail:  obec@rohoznice.cz
http:      www.rohoznice.cz
&amp;RObec Rohoznice
Rohoznice 96
533 41  Lázně Bohdaneč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zoomScalePageLayoutView="0" workbookViewId="0" topLeftCell="A1">
      <selection activeCell="E12" sqref="E12"/>
    </sheetView>
  </sheetViews>
  <sheetFormatPr defaultColWidth="9.140625" defaultRowHeight="12.75"/>
  <cols>
    <col min="1" max="1" width="19.140625" style="1" customWidth="1"/>
    <col min="2" max="2" width="35.421875" style="1" bestFit="1" customWidth="1"/>
    <col min="3" max="3" width="18.28125" style="3" customWidth="1"/>
    <col min="4" max="4" width="18.7109375" style="3" customWidth="1"/>
    <col min="5" max="5" width="18.00390625" style="7" bestFit="1" customWidth="1"/>
  </cols>
  <sheetData>
    <row r="1" spans="1:5" ht="16.5">
      <c r="A1" s="24" t="s">
        <v>23</v>
      </c>
      <c r="B1" s="24"/>
      <c r="C1" s="24"/>
      <c r="D1" s="24"/>
      <c r="E1" s="24"/>
    </row>
    <row r="2" spans="1:4" ht="16.5">
      <c r="A2" s="22" t="s">
        <v>3</v>
      </c>
      <c r="B2" s="22"/>
      <c r="C2" s="5"/>
      <c r="D2" s="5"/>
    </row>
    <row r="4" spans="1:5" s="6" customFormat="1" ht="33">
      <c r="A4" s="4" t="s">
        <v>9</v>
      </c>
      <c r="B4" s="4" t="s">
        <v>0</v>
      </c>
      <c r="C4" s="9">
        <v>2018</v>
      </c>
      <c r="D4" s="9">
        <v>2019</v>
      </c>
      <c r="E4" s="10">
        <v>2020</v>
      </c>
    </row>
    <row r="5" spans="1:5" s="6" customFormat="1" ht="16.5">
      <c r="A5" s="23"/>
      <c r="B5" s="23"/>
      <c r="C5" s="9" t="s">
        <v>12</v>
      </c>
      <c r="D5" s="9" t="s">
        <v>12</v>
      </c>
      <c r="E5" s="9" t="s">
        <v>12</v>
      </c>
    </row>
    <row r="6" spans="1:5" s="6" customFormat="1" ht="16.5">
      <c r="A6" s="12" t="s">
        <v>16</v>
      </c>
      <c r="B6" s="12" t="s">
        <v>4</v>
      </c>
      <c r="C6" s="14">
        <v>2300</v>
      </c>
      <c r="D6" s="14">
        <v>2400</v>
      </c>
      <c r="E6" s="15">
        <v>2450</v>
      </c>
    </row>
    <row r="7" spans="1:5" s="6" customFormat="1" ht="16.5">
      <c r="A7" s="12" t="s">
        <v>17</v>
      </c>
      <c r="B7" s="12" t="s">
        <v>5</v>
      </c>
      <c r="C7" s="14">
        <v>120</v>
      </c>
      <c r="D7" s="14">
        <v>120</v>
      </c>
      <c r="E7" s="15">
        <v>120</v>
      </c>
    </row>
    <row r="8" spans="1:5" s="6" customFormat="1" ht="16.5">
      <c r="A8" s="12" t="s">
        <v>18</v>
      </c>
      <c r="B8" s="12" t="s">
        <v>6</v>
      </c>
      <c r="C8" s="14">
        <v>0</v>
      </c>
      <c r="D8" s="14">
        <v>0</v>
      </c>
      <c r="E8" s="15">
        <v>0</v>
      </c>
    </row>
    <row r="9" spans="1:5" s="6" customFormat="1" ht="16.5">
      <c r="A9" s="12" t="s">
        <v>19</v>
      </c>
      <c r="B9" s="12" t="s">
        <v>15</v>
      </c>
      <c r="C9" s="14">
        <v>55</v>
      </c>
      <c r="D9" s="14">
        <v>55</v>
      </c>
      <c r="E9" s="15">
        <v>55</v>
      </c>
    </row>
    <row r="10" spans="1:5" s="6" customFormat="1" ht="16.5">
      <c r="A10" s="23" t="s">
        <v>1</v>
      </c>
      <c r="B10" s="23"/>
      <c r="C10" s="16">
        <f>SUM(C6:C9)</f>
        <v>2475</v>
      </c>
      <c r="D10" s="16">
        <f>SUM(D6:D9)</f>
        <v>2575</v>
      </c>
      <c r="E10" s="16">
        <f>SUM(E6:E9)</f>
        <v>2625</v>
      </c>
    </row>
    <row r="11" spans="1:5" ht="16.5">
      <c r="A11" s="2" t="s">
        <v>20</v>
      </c>
      <c r="B11" s="2" t="s">
        <v>7</v>
      </c>
      <c r="C11" s="17">
        <v>2475</v>
      </c>
      <c r="D11" s="17">
        <v>2500</v>
      </c>
      <c r="E11" s="18">
        <v>2550</v>
      </c>
    </row>
    <row r="12" spans="1:5" ht="16.5">
      <c r="A12" s="2" t="s">
        <v>21</v>
      </c>
      <c r="B12" s="2" t="s">
        <v>8</v>
      </c>
      <c r="C12" s="17">
        <v>0</v>
      </c>
      <c r="D12" s="17">
        <v>0</v>
      </c>
      <c r="E12" s="18">
        <v>0</v>
      </c>
    </row>
    <row r="13" spans="1:5" s="6" customFormat="1" ht="16.5">
      <c r="A13" s="23" t="s">
        <v>2</v>
      </c>
      <c r="B13" s="23"/>
      <c r="C13" s="16">
        <f>SUM(C11:C12)</f>
        <v>2475</v>
      </c>
      <c r="D13" s="16">
        <f>SUM(D11:D12)</f>
        <v>2500</v>
      </c>
      <c r="E13" s="16">
        <f>SUM(E11:E12)</f>
        <v>2550</v>
      </c>
    </row>
    <row r="14" spans="1:5" ht="16.5">
      <c r="A14" s="2" t="s">
        <v>22</v>
      </c>
      <c r="B14" s="2" t="s">
        <v>10</v>
      </c>
      <c r="C14" s="19">
        <f>C10-C13</f>
        <v>0</v>
      </c>
      <c r="D14" s="19">
        <f>D10-D13</f>
        <v>75</v>
      </c>
      <c r="E14" s="19">
        <f>E10-E13</f>
        <v>75</v>
      </c>
    </row>
    <row r="15" spans="1:5" ht="33">
      <c r="A15" s="2" t="s">
        <v>22</v>
      </c>
      <c r="B15" s="13" t="s">
        <v>11</v>
      </c>
      <c r="C15" s="19">
        <v>-121</v>
      </c>
      <c r="D15" s="19">
        <v>0</v>
      </c>
      <c r="E15" s="19">
        <v>0</v>
      </c>
    </row>
    <row r="16" spans="1:5" ht="16.5">
      <c r="A16" s="21" t="s">
        <v>13</v>
      </c>
      <c r="B16" s="21"/>
      <c r="C16" s="19">
        <v>2000</v>
      </c>
      <c r="D16" s="19">
        <f>C17</f>
        <v>1879</v>
      </c>
      <c r="E16" s="20">
        <f>D17</f>
        <v>1954</v>
      </c>
    </row>
    <row r="17" spans="1:5" ht="16.5">
      <c r="A17" s="21" t="s">
        <v>14</v>
      </c>
      <c r="B17" s="21"/>
      <c r="C17" s="19">
        <f>C10-C13+C15+C16</f>
        <v>1879</v>
      </c>
      <c r="D17" s="19">
        <f>D16+D10-D13+D15</f>
        <v>1954</v>
      </c>
      <c r="E17" s="19">
        <f>E16+E10-E13+E15</f>
        <v>2029</v>
      </c>
    </row>
    <row r="19" spans="1:2" ht="16.5">
      <c r="A19" s="1" t="s">
        <v>24</v>
      </c>
      <c r="B19" s="11"/>
    </row>
    <row r="21" ht="16.5">
      <c r="B21" s="8"/>
    </row>
    <row r="22" ht="16.5">
      <c r="B22" s="8"/>
    </row>
  </sheetData>
  <sheetProtection/>
  <mergeCells count="7">
    <mergeCell ref="A17:B17"/>
    <mergeCell ref="A1:E1"/>
    <mergeCell ref="A2:B2"/>
    <mergeCell ref="A5:B5"/>
    <mergeCell ref="A10:B10"/>
    <mergeCell ref="A13:B13"/>
    <mergeCell ref="A16:B16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Radek</cp:lastModifiedBy>
  <cp:lastPrinted>2017-11-18T20:35:39Z</cp:lastPrinted>
  <dcterms:created xsi:type="dcterms:W3CDTF">1997-01-24T11:07:25Z</dcterms:created>
  <dcterms:modified xsi:type="dcterms:W3CDTF">2017-11-18T20:36:31Z</dcterms:modified>
  <cp:category/>
  <cp:version/>
  <cp:contentType/>
  <cp:contentStatus/>
</cp:coreProperties>
</file>